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<sst xmlns="http://schemas.openxmlformats.org/spreadsheetml/2006/main" count="69" uniqueCount="37">
  <si>
    <t>VALOR F.O.B.</t>
  </si>
  <si>
    <t>PESO NETO</t>
  </si>
  <si>
    <t>A Ñ O    2 0 1 2</t>
  </si>
  <si>
    <t xml:space="preserve">Variacion Porcentual </t>
  </si>
  <si>
    <t xml:space="preserve">PAIS DE DESTINO                 </t>
  </si>
  <si>
    <t xml:space="preserve">PESO NETO    </t>
  </si>
  <si>
    <t xml:space="preserve">(en Dólares) </t>
  </si>
  <si>
    <t>(en Kilos)</t>
  </si>
  <si>
    <t>(en Dólares)</t>
  </si>
  <si>
    <t>%</t>
  </si>
  <si>
    <t>Fuente: INDEC-IPEC</t>
  </si>
  <si>
    <t>Exportaciones a Brasil según grandes rubros. Variación porcentual</t>
  </si>
  <si>
    <t>TOTAL</t>
  </si>
  <si>
    <t xml:space="preserve">   MERCOSUR</t>
  </si>
  <si>
    <t xml:space="preserve">   RESTO ALADI</t>
  </si>
  <si>
    <t xml:space="preserve">   NAFTA</t>
  </si>
  <si>
    <t xml:space="preserve">   UNION EUROPEA</t>
  </si>
  <si>
    <t xml:space="preserve">   CHINA</t>
  </si>
  <si>
    <t xml:space="preserve">   INDIA</t>
  </si>
  <si>
    <t xml:space="preserve">   INDIONESIA</t>
  </si>
  <si>
    <t xml:space="preserve">   MALASIA</t>
  </si>
  <si>
    <t xml:space="preserve">   RESTO</t>
  </si>
  <si>
    <t xml:space="preserve">   PRODUCTOS PRIMARIOS</t>
  </si>
  <si>
    <t xml:space="preserve">      MERCOSUR</t>
  </si>
  <si>
    <t xml:space="preserve">      RESTO ALADI</t>
  </si>
  <si>
    <t xml:space="preserve">      NAFTA</t>
  </si>
  <si>
    <t xml:space="preserve">      UNION EUROPEA</t>
  </si>
  <si>
    <t xml:space="preserve">      CHINA</t>
  </si>
  <si>
    <t xml:space="preserve">      INDIA</t>
  </si>
  <si>
    <t xml:space="preserve">      INDIONESIA</t>
  </si>
  <si>
    <t xml:space="preserve">      MALASIA</t>
  </si>
  <si>
    <t xml:space="preserve">      RESTO</t>
  </si>
  <si>
    <t xml:space="preserve">   MANUFACTURAS DE ORIGEN AGROPECUARIO (M.O.A.)</t>
  </si>
  <si>
    <t xml:space="preserve">   MANUFACTURAS DE ORIGEN INDUSTRIAL (M.O.I.)</t>
  </si>
  <si>
    <t xml:space="preserve">   COMBUSTIBLES Y ENERGIA</t>
  </si>
  <si>
    <t>A Ñ O    2 0 1 3</t>
  </si>
  <si>
    <t>Enero-Diciembre 2012 - Enero-Diciembre 2013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</si>
</sst>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5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2" fontId="2" fillId="0" borderId="0" xfId="0" applyNumberFormat="1" applyFont="1" applyBorder="1" applyAlignment="1">
      <alignment/>
    </xf>
    <xf numFmtId="0" fontId="2" fillId="0" borderId="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 quotePrefix="1">
      <alignment/>
    </xf>
    <xf numFmtId="4" fontId="4" fillId="0" borderId="0" xfId="0" applyNumberFormat="1" applyFont="1" applyBorder="1" applyAlignment="1">
      <alignment/>
    </xf>
    <xf numFmtId="4" fontId="2" fillId="0" borderId="0" xfId="0" applyNumberFormat="1" applyFont="1" applyBorder="1" applyAlignment="1" quotePrefix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0" fillId="0" borderId="0" xfId="0" applyNumberFormat="1" applyAlignment="1">
      <alignment/>
    </xf>
    <xf numFmtId="1" fontId="1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4" fontId="2" fillId="0" borderId="1" xfId="0" applyNumberFormat="1" applyFont="1" applyBorder="1" applyAlignment="1" quotePrefix="1">
      <alignment/>
    </xf>
    <xf numFmtId="4" fontId="2" fillId="0" borderId="1" xfId="0" applyNumberFormat="1" applyFont="1" applyBorder="1" applyAlignment="1">
      <alignment/>
    </xf>
    <xf numFmtId="0" fontId="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showGridLines="0" tabSelected="1" workbookViewId="0" topLeftCell="A1">
      <selection activeCell="A1" sqref="A1:F1"/>
    </sheetView>
  </sheetViews>
  <sheetFormatPr defaultColWidth="11.421875" defaultRowHeight="12.75"/>
  <cols>
    <col min="1" max="1" width="47.7109375" style="0" bestFit="1" customWidth="1"/>
    <col min="2" max="5" width="16.140625" style="0" customWidth="1"/>
    <col min="6" max="7" width="13.8515625" style="0" bestFit="1" customWidth="1"/>
  </cols>
  <sheetData>
    <row r="1" spans="1:7" ht="12.75">
      <c r="A1" s="31" t="s">
        <v>11</v>
      </c>
      <c r="B1" s="31"/>
      <c r="C1" s="31"/>
      <c r="D1" s="31"/>
      <c r="E1" s="31"/>
      <c r="F1" s="31"/>
      <c r="G1" s="4"/>
    </row>
    <row r="2" spans="1:7" ht="12.75">
      <c r="A2" s="31" t="s">
        <v>36</v>
      </c>
      <c r="B2" s="31"/>
      <c r="C2" s="31"/>
      <c r="D2" s="31"/>
      <c r="E2" s="5"/>
      <c r="F2" s="5"/>
      <c r="G2" s="4"/>
    </row>
    <row r="3" spans="1:7" ht="12.75">
      <c r="A3" s="6"/>
      <c r="B3" s="7"/>
      <c r="C3" s="7"/>
      <c r="D3" s="7"/>
      <c r="E3" s="7"/>
      <c r="F3" s="7"/>
      <c r="G3" s="8"/>
    </row>
    <row r="4" spans="1:7" s="1" customFormat="1" ht="12">
      <c r="A4" s="9"/>
      <c r="B4" s="32" t="s">
        <v>2</v>
      </c>
      <c r="C4" s="32"/>
      <c r="D4" s="32" t="s">
        <v>35</v>
      </c>
      <c r="E4" s="32"/>
      <c r="F4" s="32" t="s">
        <v>3</v>
      </c>
      <c r="G4" s="32"/>
    </row>
    <row r="5" spans="1:7" s="1" customFormat="1" ht="12" customHeight="1">
      <c r="A5" s="10" t="s">
        <v>4</v>
      </c>
      <c r="B5" s="2" t="s">
        <v>0</v>
      </c>
      <c r="C5" s="2" t="s">
        <v>5</v>
      </c>
      <c r="D5" s="2" t="s">
        <v>0</v>
      </c>
      <c r="E5" s="2" t="s">
        <v>1</v>
      </c>
      <c r="F5" s="2" t="s">
        <v>0</v>
      </c>
      <c r="G5" s="2" t="s">
        <v>1</v>
      </c>
    </row>
    <row r="6" spans="1:7" s="1" customFormat="1" ht="12">
      <c r="A6" s="11"/>
      <c r="B6" s="3" t="s">
        <v>6</v>
      </c>
      <c r="C6" s="3" t="s">
        <v>7</v>
      </c>
      <c r="D6" s="3" t="s">
        <v>8</v>
      </c>
      <c r="E6" s="3" t="s">
        <v>7</v>
      </c>
      <c r="F6" s="3" t="s">
        <v>9</v>
      </c>
      <c r="G6" s="3" t="s">
        <v>9</v>
      </c>
    </row>
    <row r="7" spans="1:7" s="1" customFormat="1" ht="12">
      <c r="A7" s="12"/>
      <c r="B7" s="13"/>
      <c r="C7" s="13"/>
      <c r="D7" s="13"/>
      <c r="E7" s="13"/>
      <c r="F7" s="13"/>
      <c r="G7" s="13"/>
    </row>
    <row r="8" spans="1:9" s="7" customFormat="1" ht="12">
      <c r="A8" s="24" t="s">
        <v>12</v>
      </c>
      <c r="B8" s="25">
        <v>16911216458</v>
      </c>
      <c r="C8" s="25">
        <v>26789200876.6</v>
      </c>
      <c r="D8" s="25">
        <v>15487159920</v>
      </c>
      <c r="E8" s="25">
        <v>24271947383.4</v>
      </c>
      <c r="F8" s="14">
        <f aca="true" t="shared" si="0" ref="F8:G45">IF(B8=0,"",((D8-B8)/B8*100))</f>
        <v>-8.420781210723238</v>
      </c>
      <c r="G8" s="15">
        <f t="shared" si="0"/>
        <v>-9.396523266204568</v>
      </c>
      <c r="H8" s="19"/>
      <c r="I8" s="19"/>
    </row>
    <row r="9" spans="1:9" s="4" customFormat="1" ht="12">
      <c r="A9" s="22"/>
      <c r="B9" s="23"/>
      <c r="C9" s="23"/>
      <c r="D9" s="23"/>
      <c r="E9" s="23"/>
      <c r="F9" s="16">
        <f>IF(B9=0,"",((D9-B9)/B9*100))</f>
      </c>
      <c r="G9" s="17">
        <f>IF(C9=0,"",((E9-C9)/C9*100))</f>
      </c>
      <c r="H9" s="18"/>
      <c r="I9" s="18"/>
    </row>
    <row r="10" spans="1:9" s="4" customFormat="1" ht="12">
      <c r="A10" s="22" t="s">
        <v>13</v>
      </c>
      <c r="B10" s="23">
        <v>2308120983</v>
      </c>
      <c r="C10" s="23">
        <v>1501228318.02</v>
      </c>
      <c r="D10" s="23">
        <v>2021045477</v>
      </c>
      <c r="E10" s="23">
        <v>1004733658.16</v>
      </c>
      <c r="F10" s="16">
        <f t="shared" si="0"/>
        <v>-12.437628188227427</v>
      </c>
      <c r="G10" s="17">
        <f t="shared" si="0"/>
        <v>-33.072561575099826</v>
      </c>
      <c r="H10" s="18"/>
      <c r="I10" s="18"/>
    </row>
    <row r="11" spans="1:9" s="4" customFormat="1" ht="12">
      <c r="A11" s="22" t="s">
        <v>14</v>
      </c>
      <c r="B11" s="23">
        <v>2370220221</v>
      </c>
      <c r="C11" s="23">
        <v>3404465537.67</v>
      </c>
      <c r="D11" s="23">
        <v>1998542367</v>
      </c>
      <c r="E11" s="23">
        <v>2783459414.32</v>
      </c>
      <c r="F11" s="16">
        <f t="shared" si="0"/>
        <v>-15.681152776731796</v>
      </c>
      <c r="G11" s="17">
        <f t="shared" si="0"/>
        <v>-18.240928465236088</v>
      </c>
      <c r="H11" s="18"/>
      <c r="I11" s="18"/>
    </row>
    <row r="12" spans="1:9" s="4" customFormat="1" ht="12">
      <c r="A12" s="22" t="s">
        <v>15</v>
      </c>
      <c r="B12" s="23">
        <v>284901485</v>
      </c>
      <c r="C12" s="23">
        <v>198855011.37</v>
      </c>
      <c r="D12" s="23">
        <v>546231296</v>
      </c>
      <c r="E12" s="23">
        <v>541861671.95</v>
      </c>
      <c r="F12" s="16">
        <f t="shared" si="0"/>
        <v>91.72637727739468</v>
      </c>
      <c r="G12" s="17">
        <f t="shared" si="0"/>
        <v>172.49083048844264</v>
      </c>
      <c r="H12" s="18"/>
      <c r="I12" s="18"/>
    </row>
    <row r="13" spans="1:9" s="4" customFormat="1" ht="12">
      <c r="A13" s="22" t="s">
        <v>16</v>
      </c>
      <c r="B13" s="23">
        <v>4207448158</v>
      </c>
      <c r="C13" s="23">
        <v>7592390706.02</v>
      </c>
      <c r="D13" s="23">
        <v>2834536555</v>
      </c>
      <c r="E13" s="23">
        <v>5371915795.03</v>
      </c>
      <c r="F13" s="16">
        <f t="shared" si="0"/>
        <v>-32.63050550936818</v>
      </c>
      <c r="G13" s="17">
        <f t="shared" si="0"/>
        <v>-29.246056966343787</v>
      </c>
      <c r="H13" s="18"/>
      <c r="I13" s="18"/>
    </row>
    <row r="14" spans="1:9" s="4" customFormat="1" ht="12">
      <c r="A14" s="22" t="s">
        <v>17</v>
      </c>
      <c r="B14" s="23">
        <v>1111326752</v>
      </c>
      <c r="C14" s="23">
        <v>1550336510.52</v>
      </c>
      <c r="D14" s="23">
        <v>1099259715</v>
      </c>
      <c r="E14" s="23">
        <v>1658585285.42</v>
      </c>
      <c r="F14" s="16">
        <f t="shared" si="0"/>
        <v>-1.0858225970250017</v>
      </c>
      <c r="G14" s="17">
        <f t="shared" si="0"/>
        <v>6.982276052035455</v>
      </c>
      <c r="H14" s="18"/>
      <c r="I14" s="18"/>
    </row>
    <row r="15" spans="1:9" s="4" customFormat="1" ht="12">
      <c r="A15" s="22" t="s">
        <v>18</v>
      </c>
      <c r="B15" s="23">
        <v>617097337</v>
      </c>
      <c r="C15" s="23">
        <v>533098591.98</v>
      </c>
      <c r="D15" s="23">
        <v>541798029</v>
      </c>
      <c r="E15" s="23">
        <v>548911326.62</v>
      </c>
      <c r="F15" s="16">
        <f t="shared" si="0"/>
        <v>-12.202176785604895</v>
      </c>
      <c r="G15" s="17">
        <f t="shared" si="0"/>
        <v>2.9661932854238757</v>
      </c>
      <c r="H15" s="18"/>
      <c r="I15" s="18"/>
    </row>
    <row r="16" spans="1:9" s="4" customFormat="1" ht="12">
      <c r="A16" s="22" t="s">
        <v>19</v>
      </c>
      <c r="B16" s="23">
        <v>751916490</v>
      </c>
      <c r="C16" s="23">
        <v>1659281114.96</v>
      </c>
      <c r="D16" s="23">
        <v>701487948</v>
      </c>
      <c r="E16" s="23">
        <v>1472625318.87</v>
      </c>
      <c r="F16" s="16">
        <f t="shared" si="0"/>
        <v>-6.7066679173374695</v>
      </c>
      <c r="G16" s="17">
        <f t="shared" si="0"/>
        <v>-11.249196679641582</v>
      </c>
      <c r="H16" s="18"/>
      <c r="I16" s="18"/>
    </row>
    <row r="17" spans="1:9" s="4" customFormat="1" ht="12">
      <c r="A17" s="22" t="s">
        <v>20</v>
      </c>
      <c r="B17" s="23">
        <v>537752192</v>
      </c>
      <c r="C17" s="23">
        <v>1237476539.85</v>
      </c>
      <c r="D17" s="23">
        <v>509370680</v>
      </c>
      <c r="E17" s="23">
        <v>1108988494.34</v>
      </c>
      <c r="F17" s="16">
        <f t="shared" si="0"/>
        <v>-5.277804985683815</v>
      </c>
      <c r="G17" s="17">
        <f t="shared" si="0"/>
        <v>-10.38306920352402</v>
      </c>
      <c r="H17" s="18"/>
      <c r="I17" s="18"/>
    </row>
    <row r="18" spans="1:9" s="4" customFormat="1" ht="12">
      <c r="A18" s="18" t="s">
        <v>21</v>
      </c>
      <c r="B18" s="23">
        <v>4722432840</v>
      </c>
      <c r="C18" s="23">
        <v>9112068546.25</v>
      </c>
      <c r="D18" s="23">
        <v>5234887852</v>
      </c>
      <c r="E18" s="23">
        <v>9780866418.72</v>
      </c>
      <c r="F18" s="16">
        <f t="shared" si="0"/>
        <v>10.851504496991428</v>
      </c>
      <c r="G18" s="17">
        <f t="shared" si="0"/>
        <v>7.339693167093632</v>
      </c>
      <c r="H18" s="18"/>
      <c r="I18" s="18"/>
    </row>
    <row r="19" spans="1:9" s="4" customFormat="1" ht="12">
      <c r="A19" s="22"/>
      <c r="B19" s="23"/>
      <c r="C19" s="23"/>
      <c r="D19" s="23"/>
      <c r="E19" s="23"/>
      <c r="F19" s="16">
        <f t="shared" si="0"/>
      </c>
      <c r="G19" s="17">
        <f t="shared" si="0"/>
      </c>
      <c r="H19" s="18"/>
      <c r="I19" s="18"/>
    </row>
    <row r="20" spans="1:9" s="4" customFormat="1" ht="12">
      <c r="A20" s="22" t="s">
        <v>22</v>
      </c>
      <c r="B20" s="23">
        <v>2073221092</v>
      </c>
      <c r="C20" s="23">
        <v>6328678191.11</v>
      </c>
      <c r="D20" s="23">
        <v>2155646008</v>
      </c>
      <c r="E20" s="23">
        <v>5938612855.17</v>
      </c>
      <c r="F20" s="16">
        <f t="shared" si="0"/>
        <v>3.975693490581177</v>
      </c>
      <c r="G20" s="17">
        <f t="shared" si="0"/>
        <v>-6.163456635983339</v>
      </c>
      <c r="H20" s="18"/>
      <c r="I20" s="18"/>
    </row>
    <row r="21" spans="1:9" s="4" customFormat="1" ht="12">
      <c r="A21" s="22" t="s">
        <v>23</v>
      </c>
      <c r="B21" s="23">
        <v>202242571</v>
      </c>
      <c r="C21" s="23">
        <v>652498502.95</v>
      </c>
      <c r="D21" s="23">
        <v>128955610</v>
      </c>
      <c r="E21" s="23">
        <v>299596261</v>
      </c>
      <c r="F21" s="16">
        <f t="shared" si="0"/>
        <v>-36.23715849617042</v>
      </c>
      <c r="G21" s="17">
        <f t="shared" si="0"/>
        <v>-54.08475886986708</v>
      </c>
      <c r="H21" s="18"/>
      <c r="I21" s="18"/>
    </row>
    <row r="22" spans="1:9" s="4" customFormat="1" ht="12">
      <c r="A22" s="22" t="s">
        <v>24</v>
      </c>
      <c r="B22" s="23">
        <v>372424582</v>
      </c>
      <c r="C22" s="23">
        <v>1384508407.63</v>
      </c>
      <c r="D22" s="23">
        <v>307404859</v>
      </c>
      <c r="E22" s="23">
        <v>1048542944.48</v>
      </c>
      <c r="F22" s="16">
        <f t="shared" si="0"/>
        <v>-17.458493918642567</v>
      </c>
      <c r="G22" s="17">
        <f t="shared" si="0"/>
        <v>-24.266047161469057</v>
      </c>
      <c r="H22" s="18"/>
      <c r="I22" s="18"/>
    </row>
    <row r="23" spans="1:9" s="4" customFormat="1" ht="12">
      <c r="A23" s="22" t="s">
        <v>25</v>
      </c>
      <c r="B23" s="23">
        <v>53981777</v>
      </c>
      <c r="C23" s="23">
        <v>102075427.73</v>
      </c>
      <c r="D23" s="23">
        <v>97680247</v>
      </c>
      <c r="E23" s="23">
        <v>177713995.88</v>
      </c>
      <c r="F23" s="16">
        <f t="shared" si="0"/>
        <v>80.95041035792505</v>
      </c>
      <c r="G23" s="17">
        <f t="shared" si="0"/>
        <v>74.10066245332987</v>
      </c>
      <c r="H23" s="18"/>
      <c r="I23" s="18"/>
    </row>
    <row r="24" spans="1:9" s="4" customFormat="1" ht="12">
      <c r="A24" s="22" t="s">
        <v>26</v>
      </c>
      <c r="B24" s="23">
        <v>49671958</v>
      </c>
      <c r="C24" s="23">
        <v>110069441.11</v>
      </c>
      <c r="D24" s="23">
        <v>33674622</v>
      </c>
      <c r="E24" s="23">
        <v>66026209.65</v>
      </c>
      <c r="F24" s="16">
        <f t="shared" si="0"/>
        <v>-32.20597021764272</v>
      </c>
      <c r="G24" s="17">
        <f t="shared" si="0"/>
        <v>-40.01404115060833</v>
      </c>
      <c r="H24" s="18"/>
      <c r="I24" s="18"/>
    </row>
    <row r="25" spans="1:9" s="4" customFormat="1" ht="12">
      <c r="A25" s="22" t="s">
        <v>27</v>
      </c>
      <c r="B25" s="23">
        <v>558082069</v>
      </c>
      <c r="C25" s="23">
        <v>1083618099.28</v>
      </c>
      <c r="D25" s="23">
        <v>659992494</v>
      </c>
      <c r="E25" s="23">
        <v>1268913900.99</v>
      </c>
      <c r="F25" s="16">
        <f t="shared" si="0"/>
        <v>18.260831275695402</v>
      </c>
      <c r="G25" s="17">
        <f t="shared" si="0"/>
        <v>17.099732999395094</v>
      </c>
      <c r="H25" s="18"/>
      <c r="I25" s="18"/>
    </row>
    <row r="26" spans="1:9" s="4" customFormat="1" ht="12">
      <c r="A26" s="22" t="s">
        <v>28</v>
      </c>
      <c r="B26" s="23">
        <v>3693100</v>
      </c>
      <c r="C26" s="23">
        <v>6397875.06</v>
      </c>
      <c r="D26" s="23">
        <v>2160871</v>
      </c>
      <c r="E26" s="23">
        <v>2424485.95</v>
      </c>
      <c r="F26" s="16">
        <f t="shared" si="0"/>
        <v>-41.48896590939861</v>
      </c>
      <c r="G26" s="17">
        <f t="shared" si="0"/>
        <v>-62.10482500419443</v>
      </c>
      <c r="H26" s="18"/>
      <c r="I26" s="18"/>
    </row>
    <row r="27" spans="1:9" s="4" customFormat="1" ht="12">
      <c r="A27" s="22" t="s">
        <v>29</v>
      </c>
      <c r="B27" s="23">
        <v>15018943</v>
      </c>
      <c r="C27" s="23">
        <v>47740693</v>
      </c>
      <c r="D27" s="23">
        <v>32884387</v>
      </c>
      <c r="E27" s="23">
        <v>99759206.22</v>
      </c>
      <c r="F27" s="16">
        <f t="shared" si="0"/>
        <v>118.95273855157451</v>
      </c>
      <c r="G27" s="17">
        <f t="shared" si="0"/>
        <v>108.96053230731275</v>
      </c>
      <c r="H27" s="18"/>
      <c r="I27" s="18"/>
    </row>
    <row r="28" spans="1:9" s="4" customFormat="1" ht="12">
      <c r="A28" s="22" t="s">
        <v>30</v>
      </c>
      <c r="B28" s="23">
        <v>63014672</v>
      </c>
      <c r="C28" s="23">
        <v>243357643.16</v>
      </c>
      <c r="D28" s="23">
        <v>53070351</v>
      </c>
      <c r="E28" s="23">
        <v>198509978.3</v>
      </c>
      <c r="F28" s="16">
        <f t="shared" si="0"/>
        <v>-15.780961297394358</v>
      </c>
      <c r="G28" s="17">
        <f t="shared" si="0"/>
        <v>-18.428706112391982</v>
      </c>
      <c r="H28" s="18"/>
      <c r="I28" s="18"/>
    </row>
    <row r="29" spans="1:9" s="4" customFormat="1" ht="12">
      <c r="A29" s="18" t="s">
        <v>31</v>
      </c>
      <c r="B29" s="23">
        <v>755091421</v>
      </c>
      <c r="C29" s="23">
        <v>2698412101.19</v>
      </c>
      <c r="D29" s="23">
        <v>839822567</v>
      </c>
      <c r="E29" s="23">
        <v>2777125872.7</v>
      </c>
      <c r="F29" s="16">
        <f t="shared" si="0"/>
        <v>11.221309584975407</v>
      </c>
      <c r="G29" s="17">
        <f t="shared" si="0"/>
        <v>2.917040413333715</v>
      </c>
      <c r="H29" s="18"/>
      <c r="I29" s="18"/>
    </row>
    <row r="30" spans="1:9" s="4" customFormat="1" ht="12">
      <c r="A30" s="22"/>
      <c r="B30" s="23"/>
      <c r="C30" s="23"/>
      <c r="D30" s="23"/>
      <c r="E30" s="23"/>
      <c r="F30" s="16">
        <f t="shared" si="0"/>
      </c>
      <c r="G30" s="17">
        <f t="shared" si="0"/>
      </c>
      <c r="H30" s="18"/>
      <c r="I30" s="18"/>
    </row>
    <row r="31" spans="1:9" s="4" customFormat="1" ht="12">
      <c r="A31" s="22" t="s">
        <v>32</v>
      </c>
      <c r="B31" s="23">
        <v>10905929878</v>
      </c>
      <c r="C31" s="23">
        <v>18296859918.3</v>
      </c>
      <c r="D31" s="23">
        <v>10345459485</v>
      </c>
      <c r="E31" s="23">
        <v>16695117687.7</v>
      </c>
      <c r="F31" s="16">
        <f t="shared" si="0"/>
        <v>-5.139134390829062</v>
      </c>
      <c r="G31" s="17">
        <f t="shared" si="0"/>
        <v>-8.75419190917006</v>
      </c>
      <c r="H31" s="18"/>
      <c r="I31" s="18"/>
    </row>
    <row r="32" spans="1:9" s="4" customFormat="1" ht="12">
      <c r="A32" s="22" t="s">
        <v>23</v>
      </c>
      <c r="B32" s="23">
        <v>312457086</v>
      </c>
      <c r="C32" s="23">
        <v>269518055.99</v>
      </c>
      <c r="D32" s="23">
        <v>289168066</v>
      </c>
      <c r="E32" s="23">
        <v>212867174.31</v>
      </c>
      <c r="F32" s="16">
        <f t="shared" si="0"/>
        <v>-7.453509951763423</v>
      </c>
      <c r="G32" s="17">
        <f t="shared" si="0"/>
        <v>-21.01932706211785</v>
      </c>
      <c r="H32" s="18"/>
      <c r="I32" s="18"/>
    </row>
    <row r="33" spans="1:9" s="4" customFormat="1" ht="12">
      <c r="A33" s="22" t="s">
        <v>24</v>
      </c>
      <c r="B33" s="23">
        <v>1439666179</v>
      </c>
      <c r="C33" s="23">
        <v>1710436186.36</v>
      </c>
      <c r="D33" s="23">
        <v>1242361270</v>
      </c>
      <c r="E33" s="23">
        <v>1478319594.61</v>
      </c>
      <c r="F33" s="16">
        <f t="shared" si="0"/>
        <v>-13.704906865079588</v>
      </c>
      <c r="G33" s="17">
        <f t="shared" si="0"/>
        <v>-13.57060810575869</v>
      </c>
      <c r="H33" s="18"/>
      <c r="I33" s="18"/>
    </row>
    <row r="34" spans="1:9" s="4" customFormat="1" ht="12">
      <c r="A34" s="22" t="s">
        <v>25</v>
      </c>
      <c r="B34" s="23">
        <v>98169368</v>
      </c>
      <c r="C34" s="23">
        <v>21470531.9</v>
      </c>
      <c r="D34" s="23">
        <v>100746296</v>
      </c>
      <c r="E34" s="23">
        <v>29083835.69</v>
      </c>
      <c r="F34" s="16">
        <f t="shared" si="0"/>
        <v>2.6249817560198614</v>
      </c>
      <c r="G34" s="17">
        <f t="shared" si="0"/>
        <v>35.459316170923564</v>
      </c>
      <c r="H34" s="18"/>
      <c r="I34" s="18"/>
    </row>
    <row r="35" spans="1:9" s="4" customFormat="1" ht="12">
      <c r="A35" s="22" t="s">
        <v>26</v>
      </c>
      <c r="B35" s="23">
        <v>2786702053</v>
      </c>
      <c r="C35" s="23">
        <v>6309268691.84</v>
      </c>
      <c r="D35" s="23">
        <v>2340612027</v>
      </c>
      <c r="E35" s="23">
        <v>4853427549.02</v>
      </c>
      <c r="F35" s="16">
        <f t="shared" si="0"/>
        <v>-16.007812012761306</v>
      </c>
      <c r="G35" s="17">
        <f t="shared" si="0"/>
        <v>-23.074641672859652</v>
      </c>
      <c r="H35" s="18"/>
      <c r="I35" s="18"/>
    </row>
    <row r="36" spans="1:9" s="4" customFormat="1" ht="12">
      <c r="A36" s="22" t="s">
        <v>27</v>
      </c>
      <c r="B36" s="23">
        <v>548476549</v>
      </c>
      <c r="C36" s="23">
        <v>466262914.43</v>
      </c>
      <c r="D36" s="23">
        <v>427204631</v>
      </c>
      <c r="E36" s="23">
        <v>380176938.18</v>
      </c>
      <c r="F36" s="16">
        <f t="shared" si="0"/>
        <v>-22.110684261908162</v>
      </c>
      <c r="G36" s="17">
        <f t="shared" si="0"/>
        <v>-18.46296876414435</v>
      </c>
      <c r="H36" s="18"/>
      <c r="I36" s="18"/>
    </row>
    <row r="37" spans="1:9" s="4" customFormat="1" ht="12">
      <c r="A37" s="22" t="s">
        <v>28</v>
      </c>
      <c r="B37" s="23">
        <v>611294437</v>
      </c>
      <c r="C37" s="23">
        <v>526269068.41</v>
      </c>
      <c r="D37" s="23">
        <v>538407146</v>
      </c>
      <c r="E37" s="23">
        <v>545789953.83</v>
      </c>
      <c r="F37" s="16">
        <f t="shared" si="0"/>
        <v>-11.923434369483719</v>
      </c>
      <c r="G37" s="17">
        <f t="shared" si="0"/>
        <v>3.7092975042173473</v>
      </c>
      <c r="H37" s="18"/>
      <c r="I37" s="18"/>
    </row>
    <row r="38" spans="1:9" s="4" customFormat="1" ht="12">
      <c r="A38" s="22" t="s">
        <v>29</v>
      </c>
      <c r="B38" s="23">
        <v>736412534</v>
      </c>
      <c r="C38" s="23">
        <v>1611367764.92</v>
      </c>
      <c r="D38" s="23">
        <v>668343597</v>
      </c>
      <c r="E38" s="23">
        <v>1372722869.98</v>
      </c>
      <c r="F38" s="16">
        <f t="shared" si="0"/>
        <v>-9.243315921073119</v>
      </c>
      <c r="G38" s="17">
        <f t="shared" si="0"/>
        <v>-14.810082473745409</v>
      </c>
      <c r="H38" s="18"/>
      <c r="I38" s="18"/>
    </row>
    <row r="39" spans="1:9" s="4" customFormat="1" ht="12">
      <c r="A39" s="22" t="s">
        <v>30</v>
      </c>
      <c r="B39" s="23">
        <v>474388774</v>
      </c>
      <c r="C39" s="23">
        <v>993530994.1</v>
      </c>
      <c r="D39" s="23">
        <v>454633677</v>
      </c>
      <c r="E39" s="23">
        <v>908392262</v>
      </c>
      <c r="F39" s="16">
        <f t="shared" si="0"/>
        <v>-4.164326409629584</v>
      </c>
      <c r="G39" s="17">
        <f t="shared" si="0"/>
        <v>-8.569308114753259</v>
      </c>
      <c r="H39" s="18"/>
      <c r="I39" s="18"/>
    </row>
    <row r="40" spans="1:9" s="4" customFormat="1" ht="12">
      <c r="A40" s="18" t="s">
        <v>31</v>
      </c>
      <c r="B40" s="23">
        <v>3898362897</v>
      </c>
      <c r="C40" s="23">
        <v>6388735710.33</v>
      </c>
      <c r="D40" s="23">
        <v>4283982776</v>
      </c>
      <c r="E40" s="23">
        <v>6914337510.06</v>
      </c>
      <c r="F40" s="16">
        <f t="shared" si="0"/>
        <v>9.891841503436103</v>
      </c>
      <c r="G40" s="17">
        <f t="shared" si="0"/>
        <v>8.227008027271351</v>
      </c>
      <c r="H40" s="18"/>
      <c r="I40" s="18"/>
    </row>
    <row r="41" spans="1:9" s="4" customFormat="1" ht="12">
      <c r="A41" s="22"/>
      <c r="B41" s="23"/>
      <c r="C41" s="23"/>
      <c r="D41" s="23"/>
      <c r="E41" s="23"/>
      <c r="F41" s="16">
        <f t="shared" si="0"/>
      </c>
      <c r="G41" s="17">
        <f t="shared" si="0"/>
      </c>
      <c r="H41" s="18"/>
      <c r="I41" s="18"/>
    </row>
    <row r="42" spans="1:9" s="4" customFormat="1" ht="12">
      <c r="A42" s="22" t="s">
        <v>33</v>
      </c>
      <c r="B42" s="23">
        <v>3791041264</v>
      </c>
      <c r="C42" s="23">
        <v>2005946501.99</v>
      </c>
      <c r="D42" s="23">
        <v>2907159031</v>
      </c>
      <c r="E42" s="23">
        <v>1552499930.45</v>
      </c>
      <c r="F42" s="16">
        <f t="shared" si="0"/>
        <v>-23.31502538348525</v>
      </c>
      <c r="G42" s="17">
        <f t="shared" si="0"/>
        <v>-22.605117887748158</v>
      </c>
      <c r="H42" s="18"/>
      <c r="I42" s="18"/>
    </row>
    <row r="43" spans="1:9" s="4" customFormat="1" ht="12">
      <c r="A43" s="22" t="s">
        <v>23</v>
      </c>
      <c r="B43" s="23">
        <v>1693734895</v>
      </c>
      <c r="C43" s="23">
        <v>467738422.24</v>
      </c>
      <c r="D43" s="23">
        <v>1538555114</v>
      </c>
      <c r="E43" s="23">
        <v>420206270.14</v>
      </c>
      <c r="F43" s="16">
        <f t="shared" si="0"/>
        <v>-9.161987596648057</v>
      </c>
      <c r="G43" s="17">
        <f t="shared" si="0"/>
        <v>-10.162122639480518</v>
      </c>
      <c r="H43" s="18"/>
      <c r="I43" s="18"/>
    </row>
    <row r="44" spans="1:9" s="4" customFormat="1" ht="12">
      <c r="A44" s="22" t="s">
        <v>24</v>
      </c>
      <c r="B44" s="23">
        <v>552254231</v>
      </c>
      <c r="C44" s="23">
        <v>304960354.26</v>
      </c>
      <c r="D44" s="23">
        <v>439595875</v>
      </c>
      <c r="E44" s="23">
        <v>249401348.85</v>
      </c>
      <c r="F44" s="16">
        <f t="shared" si="0"/>
        <v>-20.39972709597946</v>
      </c>
      <c r="G44" s="17">
        <f t="shared" si="0"/>
        <v>-18.21843548969387</v>
      </c>
      <c r="H44" s="18"/>
      <c r="I44" s="18"/>
    </row>
    <row r="45" spans="1:9" s="4" customFormat="1" ht="12">
      <c r="A45" s="22" t="s">
        <v>25</v>
      </c>
      <c r="B45" s="23">
        <v>102332139</v>
      </c>
      <c r="C45" s="23">
        <v>39440419.74</v>
      </c>
      <c r="D45" s="23">
        <v>342456449</v>
      </c>
      <c r="E45" s="23">
        <v>328606411.38</v>
      </c>
      <c r="F45" s="16">
        <f t="shared" si="0"/>
        <v>234.65190149108483</v>
      </c>
      <c r="G45" s="17">
        <f t="shared" si="0"/>
        <v>733.171689211845</v>
      </c>
      <c r="H45" s="18"/>
      <c r="I45" s="18"/>
    </row>
    <row r="46" spans="1:7" ht="12.75">
      <c r="A46" s="22" t="s">
        <v>26</v>
      </c>
      <c r="B46" s="23">
        <v>1366029785</v>
      </c>
      <c r="C46" s="23">
        <v>1167238866.07</v>
      </c>
      <c r="D46" s="23">
        <v>460249906</v>
      </c>
      <c r="E46" s="23">
        <v>452462036.36</v>
      </c>
      <c r="F46" s="16">
        <f aca="true" t="shared" si="1" ref="F46:F56">IF(B46=0,"",((D46-B46)/B46*100))</f>
        <v>-66.3074765240203</v>
      </c>
      <c r="G46" s="17">
        <f aca="true" t="shared" si="2" ref="G46:G56">IF(C46=0,"",((E46-C46)/C46*100))</f>
        <v>-61.236551530930114</v>
      </c>
    </row>
    <row r="47" spans="1:7" ht="12.75">
      <c r="A47" s="22" t="s">
        <v>27</v>
      </c>
      <c r="B47" s="23">
        <v>4768134</v>
      </c>
      <c r="C47" s="23">
        <v>455496.81</v>
      </c>
      <c r="D47" s="23">
        <v>12062590</v>
      </c>
      <c r="E47" s="23">
        <v>9494446.25</v>
      </c>
      <c r="F47" s="16">
        <f t="shared" si="1"/>
        <v>152.98345222680402</v>
      </c>
      <c r="G47" s="17">
        <f t="shared" si="2"/>
        <v>1984.4155308134868</v>
      </c>
    </row>
    <row r="48" spans="1:7" ht="12.75">
      <c r="A48" s="22" t="s">
        <v>28</v>
      </c>
      <c r="B48" s="23">
        <v>2109800</v>
      </c>
      <c r="C48" s="23">
        <v>431648.51</v>
      </c>
      <c r="D48" s="23">
        <v>1230012</v>
      </c>
      <c r="E48" s="23">
        <v>696886.84</v>
      </c>
      <c r="F48" s="16">
        <f t="shared" si="1"/>
        <v>-41.700066357000665</v>
      </c>
      <c r="G48" s="17">
        <f t="shared" si="2"/>
        <v>61.447757574791574</v>
      </c>
    </row>
    <row r="49" spans="1:7" ht="12.75">
      <c r="A49" s="22" t="s">
        <v>29</v>
      </c>
      <c r="B49" s="23">
        <v>485013</v>
      </c>
      <c r="C49" s="23">
        <v>172657.04</v>
      </c>
      <c r="D49" s="23">
        <v>259965</v>
      </c>
      <c r="E49" s="23">
        <v>143242.67</v>
      </c>
      <c r="F49" s="16">
        <f t="shared" si="1"/>
        <v>-46.40040576231977</v>
      </c>
      <c r="G49" s="17">
        <f t="shared" si="2"/>
        <v>-17.036299243865173</v>
      </c>
    </row>
    <row r="50" spans="1:7" ht="12.75">
      <c r="A50" s="22" t="s">
        <v>30</v>
      </c>
      <c r="B50" s="23">
        <v>348746</v>
      </c>
      <c r="C50" s="23">
        <v>587902.59</v>
      </c>
      <c r="D50" s="23">
        <v>1666653</v>
      </c>
      <c r="E50" s="23">
        <v>2086254.04</v>
      </c>
      <c r="F50" s="16">
        <f t="shared" si="1"/>
        <v>377.89881461006007</v>
      </c>
      <c r="G50" s="17">
        <f t="shared" si="2"/>
        <v>254.86389675541324</v>
      </c>
    </row>
    <row r="51" spans="1:7" ht="12.75">
      <c r="A51" s="18" t="s">
        <v>31</v>
      </c>
      <c r="B51" s="23">
        <v>68978522</v>
      </c>
      <c r="C51" s="23">
        <v>24920734.73</v>
      </c>
      <c r="D51" s="23">
        <v>111082468</v>
      </c>
      <c r="E51" s="23">
        <v>89403033.92</v>
      </c>
      <c r="F51" s="16">
        <f t="shared" si="1"/>
        <v>61.03921159690838</v>
      </c>
      <c r="G51" s="17">
        <f t="shared" si="2"/>
        <v>258.74959100774475</v>
      </c>
    </row>
    <row r="52" spans="1:7" ht="12.75">
      <c r="A52" s="22"/>
      <c r="B52" s="23"/>
      <c r="C52" s="23"/>
      <c r="D52" s="23"/>
      <c r="E52" s="23"/>
      <c r="F52" s="16">
        <f t="shared" si="1"/>
      </c>
      <c r="G52" s="17">
        <f t="shared" si="2"/>
      </c>
    </row>
    <row r="53" spans="1:7" ht="12.75">
      <c r="A53" s="22" t="s">
        <v>34</v>
      </c>
      <c r="B53" s="23">
        <v>141024224</v>
      </c>
      <c r="C53" s="23">
        <v>157716265.26</v>
      </c>
      <c r="D53" s="23">
        <v>78895396</v>
      </c>
      <c r="E53" s="23">
        <v>85716910.13</v>
      </c>
      <c r="F53" s="16">
        <f t="shared" si="1"/>
        <v>-44.05542979623132</v>
      </c>
      <c r="G53" s="17">
        <f t="shared" si="2"/>
        <v>-45.651192038631464</v>
      </c>
    </row>
    <row r="54" spans="1:7" ht="12.75">
      <c r="A54" s="22" t="s">
        <v>23</v>
      </c>
      <c r="B54" s="23">
        <v>99686431</v>
      </c>
      <c r="C54" s="23">
        <v>111473336.84</v>
      </c>
      <c r="D54" s="23">
        <v>64366687</v>
      </c>
      <c r="E54" s="23">
        <v>72063952.71</v>
      </c>
      <c r="F54" s="16">
        <f t="shared" si="1"/>
        <v>-35.43084414367287</v>
      </c>
      <c r="G54" s="17">
        <f t="shared" si="2"/>
        <v>-35.35319319144911</v>
      </c>
    </row>
    <row r="55" spans="1:7" ht="12.75">
      <c r="A55" s="22" t="s">
        <v>24</v>
      </c>
      <c r="B55" s="23">
        <v>5875229</v>
      </c>
      <c r="C55" s="23">
        <v>4560589.42</v>
      </c>
      <c r="D55" s="23">
        <v>9180363</v>
      </c>
      <c r="E55" s="23">
        <v>7195526.38</v>
      </c>
      <c r="F55" s="16">
        <f t="shared" si="1"/>
        <v>56.25540723604136</v>
      </c>
      <c r="G55" s="17">
        <f t="shared" si="2"/>
        <v>57.77623717769358</v>
      </c>
    </row>
    <row r="56" spans="1:7" ht="12.75">
      <c r="A56" s="22" t="s">
        <v>25</v>
      </c>
      <c r="B56" s="23">
        <v>30418201</v>
      </c>
      <c r="C56" s="23">
        <v>35868632</v>
      </c>
      <c r="D56" s="23">
        <v>5348304</v>
      </c>
      <c r="E56" s="23">
        <v>6457429</v>
      </c>
      <c r="F56" s="16">
        <f t="shared" si="1"/>
        <v>-82.41742172720865</v>
      </c>
      <c r="G56" s="17">
        <f t="shared" si="2"/>
        <v>-81.99700228322061</v>
      </c>
    </row>
    <row r="57" spans="1:7" ht="12.75">
      <c r="A57" s="22" t="s">
        <v>26</v>
      </c>
      <c r="B57" s="23">
        <v>5044362</v>
      </c>
      <c r="C57" s="23">
        <v>5813707</v>
      </c>
      <c r="D57" s="23">
        <v>0</v>
      </c>
      <c r="E57" s="23">
        <v>0</v>
      </c>
      <c r="F57" s="16">
        <f aca="true" t="shared" si="3" ref="F57:F62">IF(B57=0,"",((D57-B57)/B57*100))</f>
        <v>-100</v>
      </c>
      <c r="G57" s="17">
        <f aca="true" t="shared" si="4" ref="G57:G62">IF(C57=0,"",((E57-C57)/C57*100))</f>
        <v>-100</v>
      </c>
    </row>
    <row r="58" spans="1:7" ht="12.75">
      <c r="A58" s="22" t="s">
        <v>27</v>
      </c>
      <c r="B58" s="23">
        <v>0</v>
      </c>
      <c r="C58" s="23">
        <v>0</v>
      </c>
      <c r="D58" s="23">
        <v>0</v>
      </c>
      <c r="E58" s="23">
        <v>0</v>
      </c>
      <c r="F58" s="16">
        <f t="shared" si="3"/>
      </c>
      <c r="G58" s="17">
        <f t="shared" si="4"/>
      </c>
    </row>
    <row r="59" spans="1:7" ht="12.75">
      <c r="A59" s="22" t="s">
        <v>28</v>
      </c>
      <c r="B59" s="23">
        <v>0</v>
      </c>
      <c r="C59" s="23">
        <v>0</v>
      </c>
      <c r="D59" s="23">
        <v>0</v>
      </c>
      <c r="E59" s="23">
        <v>0</v>
      </c>
      <c r="F59" s="16">
        <f t="shared" si="3"/>
      </c>
      <c r="G59" s="17">
        <f t="shared" si="4"/>
      </c>
    </row>
    <row r="60" spans="1:7" ht="12.75">
      <c r="A60" s="22" t="s">
        <v>29</v>
      </c>
      <c r="B60" s="23">
        <v>0</v>
      </c>
      <c r="C60" s="23">
        <v>0</v>
      </c>
      <c r="D60" s="23">
        <v>0</v>
      </c>
      <c r="E60" s="23">
        <v>0</v>
      </c>
      <c r="F60" s="16">
        <f t="shared" si="3"/>
      </c>
      <c r="G60" s="17">
        <f t="shared" si="4"/>
      </c>
    </row>
    <row r="61" spans="1:7" ht="12.75">
      <c r="A61" s="22" t="s">
        <v>30</v>
      </c>
      <c r="B61" s="23">
        <v>0</v>
      </c>
      <c r="C61" s="23">
        <v>0</v>
      </c>
      <c r="D61" s="23">
        <v>0</v>
      </c>
      <c r="E61" s="23">
        <v>0</v>
      </c>
      <c r="F61" s="16">
        <f t="shared" si="3"/>
      </c>
      <c r="G61" s="17">
        <f t="shared" si="4"/>
      </c>
    </row>
    <row r="62" spans="1:7" s="1" customFormat="1" ht="12">
      <c r="A62" s="27" t="s">
        <v>31</v>
      </c>
      <c r="B62" s="28">
        <v>0</v>
      </c>
      <c r="C62" s="28">
        <v>0</v>
      </c>
      <c r="D62" s="28">
        <v>41</v>
      </c>
      <c r="E62" s="28">
        <v>2.04</v>
      </c>
      <c r="F62" s="29">
        <f t="shared" si="3"/>
      </c>
      <c r="G62" s="30">
        <f t="shared" si="4"/>
      </c>
    </row>
    <row r="63" spans="2:5" s="1" customFormat="1" ht="12">
      <c r="B63" s="26"/>
      <c r="C63" s="26"/>
      <c r="D63" s="26"/>
      <c r="E63" s="26"/>
    </row>
    <row r="64" spans="1:5" ht="12.75">
      <c r="A64" s="21" t="s">
        <v>10</v>
      </c>
      <c r="B64" s="20"/>
      <c r="C64" s="20"/>
      <c r="D64" s="20"/>
      <c r="E64" s="20"/>
    </row>
    <row r="65" spans="2:5" ht="12.75">
      <c r="B65" s="20"/>
      <c r="C65" s="20"/>
      <c r="D65" s="20"/>
      <c r="E65" s="20"/>
    </row>
    <row r="66" spans="2:5" ht="12.75">
      <c r="B66" s="20"/>
      <c r="C66" s="20"/>
      <c r="D66" s="20"/>
      <c r="E66" s="20"/>
    </row>
    <row r="67" spans="2:5" ht="12.75">
      <c r="B67" s="20"/>
      <c r="C67" s="20"/>
      <c r="D67" s="20"/>
      <c r="E67" s="20"/>
    </row>
    <row r="68" spans="2:5" ht="12.75">
      <c r="B68" s="20"/>
      <c r="C68" s="20"/>
      <c r="D68" s="20"/>
      <c r="E68" s="20"/>
    </row>
    <row r="69" spans="2:5" ht="12.75">
      <c r="B69" s="20"/>
      <c r="C69" s="20"/>
      <c r="D69" s="20"/>
      <c r="E69" s="20"/>
    </row>
    <row r="70" spans="2:5" ht="12.75">
      <c r="B70" s="20"/>
      <c r="C70" s="20"/>
      <c r="D70" s="20"/>
      <c r="E70" s="20"/>
    </row>
    <row r="71" spans="2:5" ht="12.75">
      <c r="B71" s="20"/>
      <c r="C71" s="20"/>
      <c r="D71" s="20"/>
      <c r="E71" s="20"/>
    </row>
    <row r="72" spans="2:5" ht="12.75">
      <c r="B72" s="20"/>
      <c r="C72" s="20"/>
      <c r="D72" s="20"/>
      <c r="E72" s="20"/>
    </row>
  </sheetData>
  <mergeCells count="5">
    <mergeCell ref="A1:F1"/>
    <mergeCell ref="A2:D2"/>
    <mergeCell ref="B4:C4"/>
    <mergeCell ref="D4:E4"/>
    <mergeCell ref="F4:G4"/>
  </mergeCells>
  <printOptions/>
  <pageMargins left="0.57" right="0.16" top="0.41" bottom="0.23" header="0" footer="0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</dc:creator>
  <cp:keywords/>
  <dc:description/>
  <cp:lastModifiedBy>ester</cp:lastModifiedBy>
  <cp:lastPrinted>2012-06-06T14:21:32Z</cp:lastPrinted>
  <dcterms:created xsi:type="dcterms:W3CDTF">2012-05-31T10:29:52Z</dcterms:created>
  <dcterms:modified xsi:type="dcterms:W3CDTF">2014-02-10T11:00:00Z</dcterms:modified>
  <cp:category/>
  <cp:version/>
  <cp:contentType/>
  <cp:contentStatus/>
</cp:coreProperties>
</file>